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<sst xmlns="http://schemas.openxmlformats.org/spreadsheetml/2006/main" count="36" uniqueCount="36">
  <si>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</si>
  <si>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</si>
  <si>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</si>
  <si>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</si>
  <si>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</si>
  <si>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</si>
  <si>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</si>
  <si>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</si>
  <si>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</si>
  <si>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</si>
  <si>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</si>
  <si>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</si>
  <si>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</si>
  <si>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</si>
  <si>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</si>
  <si>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</si>
  <si>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</si>
  <si>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</si>
  <si>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</si>
  <si>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</si>
  <si>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</si>
  <si>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</si>
  <si>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</si>
  <si>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</si>
  <si>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</si>
  <si>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</si>
  <si>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</si>
  <si>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</si>
  <si>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</si>
  <si>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итого за день</t>
  </si>
  <si>
    <t>80/ 138</t>
  </si>
  <si>
    <t>котлеты рыбные/ пюре картофельное с маслом слив</t>
  </si>
  <si>
    <t>до7жи</t>
  </si>
  <si>
    <t>компот из смеси сухофруктов</t>
  </si>
  <si>
    <t>печенье в идв. Упаковке (шт)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</si>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</sst>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35</v>
      </c>
      <c r="C1" s="47"/>
      <c r="D1" s="47"/>
      <c r="E1" t="s">
        <v>1</v>
      </c>
      <c r="F1" s="1"/>
      <c r="I1" t="s">
        <v>2</v>
      </c>
      <c r="J1" s="2">
        <v>44874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26</v>
      </c>
      <c r="C4" s="8" t="s">
        <v>30</v>
      </c>
      <c r="D4" s="8" t="s">
        <v>31</v>
      </c>
      <c r="E4" s="9">
        <f>60+210</f>
        <v>270</v>
      </c>
      <c r="F4" s="8">
        <f>40+20</f>
        <v>60</v>
      </c>
      <c r="G4" s="8">
        <f>134+186</f>
        <v>320</v>
      </c>
      <c r="H4" s="8">
        <f>9.72+4.1</f>
        <v>13.82</v>
      </c>
      <c r="I4" s="8">
        <f>6.84+6.6</f>
        <v>13.44</v>
      </c>
      <c r="J4" s="8">
        <f>8.28+26.9</f>
        <v>35.18</v>
      </c>
    </row>
    <row r="5" spans="1:10" x14ac:dyDescent="0.25">
      <c r="A5" s="10"/>
      <c r="B5" s="11" t="s">
        <v>27</v>
      </c>
      <c r="C5" s="46" t="s">
        <v>32</v>
      </c>
      <c r="D5" s="8" t="s">
        <v>33</v>
      </c>
      <c r="E5" s="9">
        <v>200</v>
      </c>
      <c r="F5" s="8">
        <v>10</v>
      </c>
      <c r="G5" s="8">
        <v>110</v>
      </c>
      <c r="H5" s="8">
        <v>1</v>
      </c>
      <c r="I5" s="8">
        <v>0.05</v>
      </c>
      <c r="J5" s="8">
        <v>27.5</v>
      </c>
    </row>
    <row r="6" spans="1:10" x14ac:dyDescent="0.25">
      <c r="A6" s="10"/>
      <c r="B6" s="11" t="s">
        <v>28</v>
      </c>
      <c r="C6" s="46" t="s">
        <v>24</v>
      </c>
      <c r="D6" s="8" t="s">
        <v>25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14</v>
      </c>
      <c r="E9" s="17">
        <f>E4+E5+E6</f>
        <v>520</v>
      </c>
      <c r="F9" s="17">
        <f t="shared" ref="F9:J9" si="0">F4+F5+F6+F7+F8</f>
        <v>74</v>
      </c>
      <c r="G9" s="17">
        <f t="shared" si="0"/>
        <v>560</v>
      </c>
      <c r="H9" s="17">
        <f t="shared" si="0"/>
        <v>18.82</v>
      </c>
      <c r="I9" s="17">
        <f t="shared" si="0"/>
        <v>13.540000000000001</v>
      </c>
      <c r="J9" s="17">
        <f t="shared" si="0"/>
        <v>90.18</v>
      </c>
    </row>
    <row r="10" spans="1:10" ht="15.75" thickBot="1" x14ac:dyDescent="0.3">
      <c r="A10" s="18"/>
      <c r="B10" s="19"/>
    </row>
    <row r="11" spans="1:10" x14ac:dyDescent="0.25">
      <c r="A11" s="6" t="s">
        <v>15</v>
      </c>
      <c r="B11" s="25"/>
      <c r="C11" s="20"/>
      <c r="D11" s="21" t="s">
        <v>34</v>
      </c>
      <c r="E11" s="22">
        <v>100</v>
      </c>
      <c r="F11" s="23">
        <v>32</v>
      </c>
      <c r="G11" s="22">
        <v>391</v>
      </c>
      <c r="H11" s="22">
        <v>6.6</v>
      </c>
      <c r="I11" s="22">
        <v>8.5</v>
      </c>
      <c r="J11" s="24">
        <v>72.400000000000006</v>
      </c>
    </row>
    <row r="12" spans="1:10" ht="15.75" thickBot="1" x14ac:dyDescent="0.3">
      <c r="A12" s="10"/>
      <c r="B12" s="30"/>
      <c r="C12" s="30"/>
      <c r="D12" s="31" t="s">
        <v>29</v>
      </c>
      <c r="E12" s="32">
        <f t="shared" ref="E12:J12" si="1">E9+E11</f>
        <v>620</v>
      </c>
      <c r="F12" s="32">
        <f t="shared" si="1"/>
        <v>106</v>
      </c>
      <c r="G12" s="32">
        <f t="shared" si="1"/>
        <v>951</v>
      </c>
      <c r="H12" s="32">
        <f t="shared" si="1"/>
        <v>25.42</v>
      </c>
      <c r="I12" s="32">
        <f t="shared" si="1"/>
        <v>22.04</v>
      </c>
      <c r="J12" s="32">
        <f t="shared" si="1"/>
        <v>162.58000000000001</v>
      </c>
    </row>
    <row r="13" spans="1:10" x14ac:dyDescent="0.25">
      <c r="A13" s="18"/>
      <c r="B13" s="35" t="s">
        <v>16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17</v>
      </c>
      <c r="B14" s="11" t="s">
        <v>18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19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20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21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22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23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2022-11-09T06:39:03Z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