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4" i="1" l="1"/>
  <c r="F4" i="1"/>
  <c r="G4" i="1"/>
  <c r="H4" i="1"/>
  <c r="I4" i="1"/>
  <c r="J4" i="1"/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<sst xmlns="http://schemas.openxmlformats.org/spreadsheetml/2006/main" count="37" uniqueCount="37">
  <si>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</si>
  <si>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</si>
  <si>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</si>
  <si>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</si>
  <si>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</si>
  <si>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</si>
  <si>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</si>
  <si>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</si>
  <si>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</si>
  <si>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</si>
  <si>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</si>
  <si>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</si>
  <si>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</si>
  <si>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</si>
  <si>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</si>
  <si>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</si>
  <si>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</si>
  <si>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</si>
  <si>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</si>
  <si>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</si>
  <si>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</si>
  <si>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</si>
  <si>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</si>
  <si>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</si>
  <si>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</si>
  <si>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</si>
  <si>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</si>
  <si>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</si>
  <si>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</si>
  <si>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</si>
  <si>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12,1/ 212</t>
  </si>
  <si>
    <t>филе грудки с овощами/ мараронные изделия отварные</t>
  </si>
  <si>
    <t>184</t>
  </si>
  <si>
    <t>чай с сахаром</t>
  </si>
  <si>
    <t>фрукт (апельсин) шт</t>
  </si>
  <si>
    <t>итого за день</t>
  </si>
  <si>
    <t>МБОУ СОШ с.Озерный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</si>
</sst>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36</v>
      </c>
      <c r="C1" s="47"/>
      <c r="D1" s="47"/>
      <c r="E1" t="s">
        <v>1</v>
      </c>
      <c r="F1" s="1"/>
      <c r="I1" t="s">
        <v>2</v>
      </c>
      <c r="J1" s="2">
        <v>44873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27</v>
      </c>
      <c r="C4" s="8" t="s">
        <v>30</v>
      </c>
      <c r="D4" s="8" t="s">
        <v>31</v>
      </c>
      <c r="E4" s="9">
        <f>60+205</f>
        <v>265</v>
      </c>
      <c r="F4" s="8">
        <f>45+20</f>
        <v>65</v>
      </c>
      <c r="G4" s="8">
        <f>191+270</f>
        <v>461</v>
      </c>
      <c r="H4" s="8">
        <f>16+7.4</f>
        <v>23.4</v>
      </c>
      <c r="I4" s="8">
        <f>14+4.5</f>
        <v>18.5</v>
      </c>
      <c r="J4" s="8">
        <f>1+49</f>
        <v>50</v>
      </c>
    </row>
    <row r="5" spans="1:10" x14ac:dyDescent="0.25">
      <c r="A5" s="10"/>
      <c r="B5" s="11" t="s">
        <v>28</v>
      </c>
      <c r="C5" s="46" t="s">
        <v>32</v>
      </c>
      <c r="D5" s="8" t="s">
        <v>33</v>
      </c>
      <c r="E5" s="9">
        <v>200</v>
      </c>
      <c r="F5" s="8">
        <v>5</v>
      </c>
      <c r="G5" s="8">
        <v>52</v>
      </c>
      <c r="H5" s="8">
        <v>0</v>
      </c>
      <c r="I5" s="8">
        <v>0</v>
      </c>
      <c r="J5" s="8">
        <v>14</v>
      </c>
    </row>
    <row r="6" spans="1:10" x14ac:dyDescent="0.25">
      <c r="A6" s="10"/>
      <c r="B6" s="11" t="s">
        <v>29</v>
      </c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14</v>
      </c>
      <c r="E9" s="17">
        <f>E4+E5+E6</f>
        <v>515</v>
      </c>
      <c r="F9" s="17">
        <f t="shared" ref="F9:J9" si="0">F4+F5+F6+F7+F8</f>
        <v>74</v>
      </c>
      <c r="G9" s="17">
        <f t="shared" si="0"/>
        <v>643</v>
      </c>
      <c r="H9" s="17">
        <f t="shared" si="0"/>
        <v>27.4</v>
      </c>
      <c r="I9" s="17">
        <f t="shared" si="0"/>
        <v>18.55</v>
      </c>
      <c r="J9" s="17">
        <f t="shared" si="0"/>
        <v>91.5</v>
      </c>
    </row>
    <row r="10" spans="1:10" ht="15.75" thickBot="1" x14ac:dyDescent="0.3">
      <c r="A10" s="18"/>
    </row>
    <row r="11" spans="1:10" x14ac:dyDescent="0.25">
      <c r="A11" s="6" t="s">
        <v>16</v>
      </c>
      <c r="B11" s="19" t="s">
        <v>15</v>
      </c>
      <c r="C11" s="20">
        <v>368</v>
      </c>
      <c r="D11" s="21" t="s">
        <v>34</v>
      </c>
      <c r="E11" s="22">
        <v>200</v>
      </c>
      <c r="F11" s="23">
        <v>36</v>
      </c>
      <c r="G11" s="22">
        <v>142</v>
      </c>
      <c r="H11" s="22">
        <v>3</v>
      </c>
      <c r="I11" s="22">
        <v>0</v>
      </c>
      <c r="J11" s="24">
        <v>42</v>
      </c>
    </row>
    <row r="12" spans="1:10" ht="15.75" thickBot="1" x14ac:dyDescent="0.3">
      <c r="A12" s="10"/>
      <c r="B12" s="30"/>
      <c r="C12" s="30"/>
      <c r="D12" s="31" t="s">
        <v>35</v>
      </c>
      <c r="E12" s="32">
        <f t="shared" ref="E12:J12" si="1">E9+E11</f>
        <v>715</v>
      </c>
      <c r="F12" s="32">
        <f t="shared" si="1"/>
        <v>110</v>
      </c>
      <c r="G12" s="32">
        <f t="shared" si="1"/>
        <v>785</v>
      </c>
      <c r="H12" s="32">
        <f t="shared" si="1"/>
        <v>30.4</v>
      </c>
      <c r="I12" s="32">
        <f t="shared" si="1"/>
        <v>18.55</v>
      </c>
      <c r="J12" s="32">
        <f t="shared" si="1"/>
        <v>133.5</v>
      </c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2022-11-09T06:41:23Z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