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7" i="1"/>
  <c r="G7" i="1"/>
  <c r="F7" i="1"/>
  <c r="I4" i="1"/>
  <c r="I8" i="1" s="1"/>
  <c r="H4" i="1"/>
  <c r="H8" i="1" s="1"/>
  <c r="G4" i="1"/>
  <c r="G8" i="1" s="1"/>
  <c r="F4" i="1"/>
  <c r="F8" i="1" s="1"/>
  <c r="E4" i="1"/>
  <c r="E8" i="1" s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<sst xmlns="http://schemas.openxmlformats.org/spreadsheetml/2006/main" count="36" uniqueCount="36">
  <si>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</si>
  <si>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</si>
  <si>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</si>
  <si>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</si>
  <si>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</si>
  <si>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</si>
  <si>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</si>
  <si>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</si>
  <si>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</si>
  <si>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</si>
  <si>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</si>
  <si>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</si>
  <si>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</si>
  <si>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</si>
  <si>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</si>
  <si>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187</t>
  </si>
  <si>
    <t xml:space="preserve">Каша пшеная молочная с м/с сл. </t>
  </si>
  <si>
    <t>гор.напиток</t>
  </si>
  <si>
    <t>287</t>
  </si>
  <si>
    <t>Кофейный напиток на молоке</t>
  </si>
  <si>
    <t>хлеб</t>
  </si>
  <si>
    <t>1.1</t>
  </si>
  <si>
    <t xml:space="preserve">хлеб пшеничный </t>
  </si>
  <si>
    <t>123 / 365</t>
  </si>
  <si>
    <t>помидоры свежие порц / Масло сливочное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</si>
  <si>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</si>
  <si>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</si>
  <si>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</si>
  <si>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</si>
  <si>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</si>
  <si>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</si>
  <si>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</si>
  <si>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</si>
  <si>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</si>
  <si>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</si>
  <si>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СОШ с. 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</si>
</sst>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sz val="11"/>
      <color rgb="FF000000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49" fontId="1" fillId="0" borderId="1" xfId="0" applyNumberFormat="1" applyFont="1" applyBorder="1" applyProtection="1"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0" fillId="0" borderId="7" xfId="0" applyBorder="1"/>
    <xf numFmtId="0" fontId="0" fillId="0" borderId="1" xfId="0" applyFont="1" applyBorder="1"/>
    <xf numFmtId="0" fontId="2" fillId="0" borderId="1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Font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35</v>
      </c>
      <c r="C1" s="1"/>
      <c r="D1" s="1"/>
      <c r="E1" t="s">
        <v>1</v>
      </c>
      <c r="F1" s="2"/>
      <c r="I1" t="s">
        <v>2</v>
      </c>
      <c r="J1" s="3">
        <v>44837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9" t="s">
        <v>15</v>
      </c>
      <c r="D4" s="10" t="s">
        <v>16</v>
      </c>
      <c r="E4" s="11">
        <f>206</f>
        <v>206</v>
      </c>
      <c r="F4" s="11">
        <f>20</f>
        <v>20</v>
      </c>
      <c r="G4" s="11">
        <f>245</f>
        <v>245</v>
      </c>
      <c r="H4" s="11">
        <f>7</f>
        <v>7</v>
      </c>
      <c r="I4" s="11">
        <f>9</f>
        <v>9</v>
      </c>
      <c r="J4" s="11">
        <v>36</v>
      </c>
    </row>
    <row r="5" spans="1:10" x14ac:dyDescent="0.25">
      <c r="A5" s="12"/>
      <c r="B5" s="13" t="s">
        <v>17</v>
      </c>
      <c r="C5" s="9" t="s">
        <v>18</v>
      </c>
      <c r="D5" s="14" t="s">
        <v>19</v>
      </c>
      <c r="E5" s="15">
        <v>200</v>
      </c>
      <c r="F5" s="11">
        <v>10</v>
      </c>
      <c r="G5" s="15">
        <v>101</v>
      </c>
      <c r="H5" s="15">
        <v>3.4</v>
      </c>
      <c r="I5" s="15">
        <v>15.1</v>
      </c>
      <c r="J5" s="15">
        <v>3.3</v>
      </c>
    </row>
    <row r="6" spans="1:10" x14ac:dyDescent="0.25">
      <c r="A6" s="12"/>
      <c r="B6" s="13" t="s">
        <v>20</v>
      </c>
      <c r="C6" s="9" t="s">
        <v>21</v>
      </c>
      <c r="D6" s="10" t="s">
        <v>22</v>
      </c>
      <c r="E6" s="11">
        <v>50</v>
      </c>
      <c r="F6" s="11">
        <v>4</v>
      </c>
      <c r="G6" s="11">
        <v>130</v>
      </c>
      <c r="H6" s="11">
        <v>4</v>
      </c>
      <c r="I6" s="11">
        <v>0.05</v>
      </c>
      <c r="J6" s="11">
        <v>27.5</v>
      </c>
    </row>
    <row r="7" spans="1:10" x14ac:dyDescent="0.25">
      <c r="A7" s="12"/>
      <c r="B7" s="16"/>
      <c r="C7" s="9" t="s">
        <v>23</v>
      </c>
      <c r="D7" s="10" t="s">
        <v>24</v>
      </c>
      <c r="E7" s="11">
        <v>100</v>
      </c>
      <c r="F7" s="11">
        <f>8+16</f>
        <v>24</v>
      </c>
      <c r="G7" s="11">
        <f>19+132</f>
        <v>151</v>
      </c>
      <c r="H7" s="11">
        <v>0.88</v>
      </c>
      <c r="I7" s="11">
        <f>14+0.16</f>
        <v>14.16</v>
      </c>
      <c r="J7" s="11">
        <v>0</v>
      </c>
    </row>
    <row r="8" spans="1:10" x14ac:dyDescent="0.25">
      <c r="A8" s="17"/>
      <c r="B8" s="18"/>
      <c r="C8" s="9"/>
      <c r="D8" s="10"/>
      <c r="E8" s="11">
        <f t="shared" ref="E8:J8" si="0">E4+E5+E6+E7</f>
        <v>556</v>
      </c>
      <c r="F8" s="11">
        <f t="shared" si="0"/>
        <v>58</v>
      </c>
      <c r="G8" s="11">
        <f t="shared" si="0"/>
        <v>627</v>
      </c>
      <c r="H8" s="11">
        <f t="shared" si="0"/>
        <v>15.280000000000001</v>
      </c>
      <c r="I8" s="11">
        <f t="shared" si="0"/>
        <v>38.31</v>
      </c>
      <c r="J8" s="11">
        <f t="shared" si="0"/>
        <v>66.8</v>
      </c>
    </row>
    <row r="9" spans="1:10" x14ac:dyDescent="0.25">
      <c r="A9" s="7" t="s">
        <v>25</v>
      </c>
      <c r="B9" s="19" t="s">
        <v>26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12"/>
      <c r="B10" s="16"/>
      <c r="C10" s="16"/>
      <c r="D10" s="25"/>
      <c r="E10" s="26"/>
      <c r="F10" s="27"/>
      <c r="G10" s="26"/>
      <c r="H10" s="26"/>
      <c r="I10" s="26"/>
      <c r="J10" s="28"/>
    </row>
    <row r="11" spans="1:10" x14ac:dyDescent="0.25">
      <c r="A11" s="17"/>
      <c r="B11" s="18"/>
      <c r="C11" s="18"/>
      <c r="D11" s="29"/>
      <c r="E11" s="30"/>
      <c r="F11" s="31"/>
      <c r="G11" s="30"/>
      <c r="H11" s="30"/>
      <c r="I11" s="30"/>
      <c r="J11" s="32"/>
    </row>
    <row r="12" spans="1:10" x14ac:dyDescent="0.25">
      <c r="A12" s="12" t="s">
        <v>27</v>
      </c>
      <c r="B12" s="33" t="s">
        <v>28</v>
      </c>
      <c r="C12" s="34"/>
      <c r="D12" s="35"/>
      <c r="E12" s="36"/>
      <c r="F12" s="37"/>
      <c r="G12" s="36"/>
      <c r="H12" s="36"/>
      <c r="I12" s="36"/>
      <c r="J12" s="38"/>
    </row>
    <row r="13" spans="1:10" x14ac:dyDescent="0.25">
      <c r="A13" s="12"/>
      <c r="B13" s="13" t="s">
        <v>29</v>
      </c>
      <c r="C13" s="16"/>
      <c r="D13" s="25"/>
      <c r="E13" s="26"/>
      <c r="F13" s="27"/>
      <c r="G13" s="26"/>
      <c r="H13" s="26"/>
      <c r="I13" s="26"/>
      <c r="J13" s="28"/>
    </row>
    <row r="14" spans="1:10" x14ac:dyDescent="0.25">
      <c r="A14" s="12"/>
      <c r="B14" s="13" t="s">
        <v>30</v>
      </c>
      <c r="C14" s="16"/>
      <c r="D14" s="25"/>
      <c r="E14" s="26"/>
      <c r="F14" s="27"/>
      <c r="G14" s="26"/>
      <c r="H14" s="26"/>
      <c r="I14" s="26"/>
      <c r="J14" s="28"/>
    </row>
    <row r="15" spans="1:10" x14ac:dyDescent="0.25">
      <c r="A15" s="12"/>
      <c r="B15" s="13" t="s">
        <v>31</v>
      </c>
      <c r="C15" s="16"/>
      <c r="D15" s="25"/>
      <c r="E15" s="26"/>
      <c r="F15" s="27"/>
      <c r="G15" s="26"/>
      <c r="H15" s="26"/>
      <c r="I15" s="26"/>
      <c r="J15" s="28"/>
    </row>
    <row r="16" spans="1:10" x14ac:dyDescent="0.25">
      <c r="A16" s="12"/>
      <c r="B16" s="13" t="s">
        <v>32</v>
      </c>
      <c r="C16" s="16"/>
      <c r="D16" s="25"/>
      <c r="E16" s="26"/>
      <c r="F16" s="27"/>
      <c r="G16" s="26"/>
      <c r="H16" s="26"/>
      <c r="I16" s="26"/>
      <c r="J16" s="28"/>
    </row>
    <row r="17" spans="1:10" x14ac:dyDescent="0.25">
      <c r="A17" s="12"/>
      <c r="B17" s="13" t="s">
        <v>33</v>
      </c>
      <c r="C17" s="16"/>
      <c r="D17" s="25"/>
      <c r="E17" s="26"/>
      <c r="F17" s="27"/>
      <c r="G17" s="26"/>
      <c r="H17" s="26"/>
      <c r="I17" s="26"/>
      <c r="J17" s="28"/>
    </row>
    <row r="18" spans="1:10" x14ac:dyDescent="0.25">
      <c r="A18" s="12"/>
      <c r="B18" s="13" t="s">
        <v>34</v>
      </c>
      <c r="C18" s="16"/>
      <c r="D18" s="25"/>
      <c r="E18" s="26"/>
      <c r="F18" s="27"/>
      <c r="G18" s="26"/>
      <c r="H18" s="26"/>
      <c r="I18" s="26"/>
      <c r="J18" s="28"/>
    </row>
    <row r="19" spans="1:10" x14ac:dyDescent="0.25">
      <c r="A19" s="12"/>
      <c r="B19" s="39"/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17"/>
      <c r="B20" s="18"/>
      <c r="C20" s="18"/>
      <c r="D20" s="29"/>
      <c r="E20" s="30"/>
      <c r="F20" s="31"/>
      <c r="G20" s="30"/>
      <c r="H20" s="30"/>
      <c r="I20" s="30"/>
      <c r="J20" s="32"/>
    </row>
  </sheetData>
  <sheetProtection sheet="1" objects="1" scenarios="1"/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муса</cp:lastModifiedBy>
  <cp:revision>2</cp:revision>
  <cp:lastPrinted>2021-05-18T10:32:40Z</cp:lastPrinted>
  <dcterms:created xsi:type="dcterms:W3CDTF">2015-06-05T18:19:34Z</dcterms:created>
  <dcterms:modified xsi:type="dcterms:W3CDTF">2022-10-03T09:10:49Z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